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180" windowWidth="22995" windowHeight="9465"/>
  </bookViews>
  <sheets>
    <sheet name="LinkedIn" sheetId="1" r:id="rId1"/>
  </sheets>
  <calcPr calcId="152511"/>
</workbook>
</file>

<file path=xl/calcChain.xml><?xml version="1.0" encoding="utf-8"?>
<calcChain xmlns="http://schemas.openxmlformats.org/spreadsheetml/2006/main">
  <c r="C8" i="1" l="1"/>
  <c r="B12" i="1" s="1"/>
  <c r="D12" i="1" l="1"/>
  <c r="C12" i="1"/>
  <c r="B13" i="1"/>
  <c r="B16" i="1"/>
  <c r="B15" i="1"/>
  <c r="B14" i="1"/>
  <c r="D16" i="1" l="1"/>
  <c r="C16" i="1"/>
  <c r="C13" i="1"/>
  <c r="D13" i="1"/>
  <c r="D14" i="1"/>
  <c r="C14" i="1"/>
  <c r="D15" i="1"/>
  <c r="C15" i="1"/>
  <c r="C33" i="1" l="1"/>
  <c r="B31" i="1"/>
  <c r="E32" i="1"/>
  <c r="F28" i="1"/>
  <c r="B42" i="1"/>
  <c r="C52" i="1"/>
  <c r="E50" i="1"/>
  <c r="C44" i="1"/>
  <c r="E57" i="1"/>
  <c r="D54" i="1"/>
  <c r="B48" i="1"/>
  <c r="F44" i="1"/>
  <c r="C58" i="1"/>
  <c r="B55" i="1"/>
  <c r="F51" i="1"/>
  <c r="E48" i="1"/>
  <c r="D45" i="1"/>
  <c r="C42" i="1"/>
  <c r="F58" i="1"/>
  <c r="E55" i="1"/>
  <c r="D52" i="1"/>
  <c r="C49" i="1"/>
  <c r="B46" i="1"/>
  <c r="F42" i="1"/>
  <c r="D59" i="1"/>
  <c r="E58" i="1"/>
  <c r="F57" i="1"/>
  <c r="B57" i="1"/>
  <c r="B49" i="1"/>
  <c r="F45" i="1"/>
  <c r="E42" i="1"/>
  <c r="C59" i="1"/>
  <c r="B56" i="1"/>
  <c r="F52" i="1"/>
  <c r="E49" i="1"/>
  <c r="D46" i="1"/>
  <c r="C43" i="1"/>
  <c r="F59" i="1"/>
  <c r="E56" i="1"/>
  <c r="D53" i="1"/>
  <c r="C50" i="1"/>
  <c r="B47" i="1"/>
  <c r="F43" i="1"/>
  <c r="D60" i="1"/>
  <c r="C57" i="1"/>
  <c r="B54" i="1"/>
  <c r="F50" i="1"/>
  <c r="E47" i="1"/>
  <c r="D44" i="1"/>
  <c r="C56" i="1"/>
  <c r="D55" i="1"/>
  <c r="E54" i="1"/>
  <c r="F53" i="1"/>
  <c r="C48" i="1"/>
  <c r="B45" i="1"/>
  <c r="E61" i="1"/>
  <c r="D58" i="1"/>
  <c r="C55" i="1"/>
  <c r="B52" i="1"/>
  <c r="F48" i="1"/>
  <c r="E45" i="1"/>
  <c r="D42" i="1"/>
  <c r="B59" i="1"/>
  <c r="F55" i="1"/>
  <c r="E52" i="1"/>
  <c r="D49" i="1"/>
  <c r="C46" i="1"/>
  <c r="B43" i="1"/>
  <c r="E59" i="1"/>
  <c r="D56" i="1"/>
  <c r="C53" i="1"/>
  <c r="B50" i="1"/>
  <c r="F46" i="1"/>
  <c r="E43" i="1"/>
  <c r="B53" i="1"/>
  <c r="D51" i="1"/>
  <c r="D47" i="1"/>
  <c r="F60" i="1"/>
  <c r="C51" i="1"/>
  <c r="D61" i="1"/>
  <c r="F61" i="1"/>
  <c r="B61" i="1"/>
  <c r="C60" i="1"/>
  <c r="F49" i="1"/>
  <c r="E46" i="1"/>
  <c r="D43" i="1"/>
  <c r="B60" i="1"/>
  <c r="F56" i="1"/>
  <c r="E53" i="1"/>
  <c r="D50" i="1"/>
  <c r="C47" i="1"/>
  <c r="B44" i="1"/>
  <c r="E60" i="1"/>
  <c r="D57" i="1"/>
  <c r="C54" i="1"/>
  <c r="B51" i="1"/>
  <c r="F47" i="1"/>
  <c r="E44" i="1"/>
  <c r="C61" i="1"/>
  <c r="B58" i="1"/>
  <c r="F54" i="1"/>
  <c r="E51" i="1"/>
  <c r="D48" i="1"/>
  <c r="C45" i="1"/>
  <c r="D38" i="1"/>
  <c r="F37" i="1"/>
  <c r="E37" i="1"/>
  <c r="D37" i="1"/>
  <c r="F36" i="1"/>
  <c r="F41" i="1"/>
  <c r="E36" i="1"/>
  <c r="E41" i="1"/>
  <c r="D36" i="1"/>
  <c r="F30" i="1"/>
  <c r="D41" i="1"/>
  <c r="F35" i="1"/>
  <c r="F40" i="1"/>
  <c r="E35" i="1"/>
  <c r="E40" i="1"/>
  <c r="D35" i="1"/>
  <c r="F29" i="1"/>
  <c r="D40" i="1"/>
  <c r="F34" i="1"/>
  <c r="F39" i="1"/>
  <c r="E34" i="1"/>
  <c r="F32" i="1"/>
  <c r="F31" i="1"/>
  <c r="B38" i="1"/>
  <c r="E39" i="1"/>
  <c r="D34" i="1"/>
  <c r="D39" i="1"/>
  <c r="F33" i="1"/>
  <c r="F38" i="1"/>
  <c r="E33" i="1"/>
  <c r="E38" i="1"/>
  <c r="B33" i="1"/>
  <c r="B40" i="1"/>
  <c r="B34" i="1"/>
  <c r="C39" i="1"/>
  <c r="C34" i="1"/>
  <c r="B36" i="1"/>
  <c r="C41" i="1"/>
  <c r="C35" i="1"/>
  <c r="B41" i="1"/>
  <c r="B32" i="1"/>
  <c r="C37" i="1"/>
  <c r="B39" i="1"/>
  <c r="B37" i="1"/>
  <c r="B35" i="1"/>
  <c r="C40" i="1"/>
  <c r="C38" i="1"/>
  <c r="C36" i="1"/>
</calcChain>
</file>

<file path=xl/sharedStrings.xml><?xml version="1.0" encoding="utf-8"?>
<sst xmlns="http://schemas.openxmlformats.org/spreadsheetml/2006/main" count="23" uniqueCount="18">
  <si>
    <t>Līmenis</t>
  </si>
  <si>
    <t>Izpilde%</t>
  </si>
  <si>
    <t>R</t>
  </si>
  <si>
    <t>G</t>
  </si>
  <si>
    <t>B</t>
  </si>
  <si>
    <t>Beginner</t>
  </si>
  <si>
    <t>Intermediate</t>
  </si>
  <si>
    <t>Advanced</t>
  </si>
  <si>
    <t>Expert</t>
  </si>
  <si>
    <t>All-Star</t>
  </si>
  <si>
    <t>Aplis</t>
  </si>
  <si>
    <t>Fakts kolonnai</t>
  </si>
  <si>
    <t>Papildus fakts līnijai</t>
  </si>
  <si>
    <t>Saturs TextBox</t>
  </si>
  <si>
    <t>Noteiktais līmenis</t>
  </si>
  <si>
    <t>Izpildes rādītāja līmeņa noteikšana</t>
  </si>
  <si>
    <t>Dati kolonnas grafika izveidei</t>
  </si>
  <si>
    <t>Dati līnijas grafika izveidei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</si>
</sst>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  <font>
      <b/>
      <sz val="11"/>
      <color theme="0" tint="-4.9989318521683403E-2"/>
      <name val="Calibri"/>
      <family val="2"/>
      <charset val="186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D6D3C"/>
        <bgColor indexed="64"/>
      </patternFill>
    </fill>
    <fill>
      <patternFill patternType="solid">
        <fgColor rgb="FFF3C549"/>
        <bgColor indexed="64"/>
      </patternFill>
    </fill>
    <fill>
      <patternFill patternType="solid">
        <fgColor rgb="FF7AAD50"/>
        <bgColor indexed="64"/>
      </patternFill>
    </fill>
    <fill>
      <patternFill patternType="solid">
        <fgColor rgb="FF309CFF"/>
        <bgColor indexed="64"/>
      </patternFill>
    </fill>
    <fill>
      <patternFill patternType="solid">
        <fgColor rgb="FF287EB6"/>
        <bgColor indexed="64"/>
      </patternFill>
    </fill>
    <fill>
      <patternFill patternType="solid">
        <fgColor rgb="FFCDCCCC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9" fontId="0" fillId="0" borderId="0" xfId="0" applyNumberFormat="1"/>
    <xf numFmtId="9" fontId="0" fillId="0" borderId="0" xfId="1" applyFont="1"/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3" fillId="0" borderId="0" xfId="0" applyFont="1" applyAlignment="1">
      <alignment horizontal="right"/>
    </xf>
    <xf numFmtId="0" fontId="2" fillId="7" borderId="0" xfId="0" applyFont="1" applyFill="1" applyAlignment="1">
      <alignment horizontal="center"/>
    </xf>
    <xf numFmtId="0" fontId="4" fillId="0" borderId="0" xfId="2"/>
    <xf numFmtId="0" fontId="5" fillId="8" borderId="1" xfId="0" applyFont="1" applyFill="1" applyBorder="1" applyAlignment="1">
      <alignment horizontal="center"/>
    </xf>
    <xf numFmtId="2" fontId="5" fillId="8" borderId="1" xfId="0" applyNumberFormat="1" applyFont="1" applyFill="1" applyBorder="1" applyAlignment="1">
      <alignment horizontal="center"/>
    </xf>
    <xf numFmtId="9" fontId="0" fillId="9" borderId="1" xfId="0" applyNumberFormat="1" applyFill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9" fontId="0" fillId="0" borderId="1" xfId="0" applyNumberFormat="1" applyBorder="1"/>
    <xf numFmtId="9" fontId="0" fillId="0" borderId="1" xfId="1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DCCCC"/>
      <color rgb="FF287EB6"/>
      <color rgb="FF309CFF"/>
      <color rgb="FFF3C549"/>
      <color rgb="FFFD6D3C"/>
      <color rgb="FF7AAD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v>100%</c:v>
          </c:tx>
          <c:spPr>
            <a:solidFill>
              <a:srgbClr val="287EB6"/>
            </a:solidFill>
          </c:spPr>
          <c:invertIfNegative val="0"/>
          <c:val>
            <c:numRef>
              <c:f>LinkedIn!$B$12</c:f>
              <c:numCache>
                <c:formatCode>0%</c:formatCod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tx>
            <c:v>80%</c:v>
          </c:tx>
          <c:spPr>
            <a:solidFill>
              <a:srgbClr val="309CFF"/>
            </a:solidFill>
          </c:spPr>
          <c:invertIfNegative val="0"/>
          <c:val>
            <c:numRef>
              <c:f>LinkedIn!$B$13</c:f>
              <c:numCache>
                <c:formatCode>0%</c:formatCod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tx>
            <c:v>60%</c:v>
          </c:tx>
          <c:spPr>
            <a:solidFill>
              <a:srgbClr val="7AAD50"/>
            </a:solidFill>
          </c:spPr>
          <c:invertIfNegative val="0"/>
          <c:val>
            <c:numRef>
              <c:f>LinkedIn!$B$14</c:f>
              <c:numCache>
                <c:formatCode>0%</c:formatCod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tx>
            <c:v>40%</c:v>
          </c:tx>
          <c:spPr>
            <a:solidFill>
              <a:srgbClr val="F3C549"/>
            </a:solidFill>
          </c:spPr>
          <c:invertIfNegative val="0"/>
          <c:val>
            <c:numRef>
              <c:f>LinkedIn!$B$15</c:f>
              <c:numCache>
                <c:formatCode>0%</c:formatCode>
                <c:ptCount val="1"/>
                <c:pt idx="0">
                  <c:v>#N/A</c:v>
                </c:pt>
              </c:numCache>
            </c:numRef>
          </c:val>
        </c:ser>
        <c:ser>
          <c:idx val="4"/>
          <c:order val="4"/>
          <c:tx>
            <c:v>20%</c:v>
          </c:tx>
          <c:spPr>
            <a:solidFill>
              <a:srgbClr val="FD6D3C"/>
            </a:solidFill>
          </c:spPr>
          <c:invertIfNegative val="0"/>
          <c:val>
            <c:numRef>
              <c:f>LinkedIn!$B$16</c:f>
              <c:numCache>
                <c:formatCode>0%</c:formatCode>
                <c:ptCount val="1"/>
                <c:pt idx="0">
                  <c:v>0.2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938482064"/>
        <c:axId val="938482624"/>
      </c:barChart>
      <c:catAx>
        <c:axId val="938482064"/>
        <c:scaling>
          <c:orientation val="minMax"/>
        </c:scaling>
        <c:delete val="1"/>
        <c:axPos val="b"/>
        <c:majorTickMark val="out"/>
        <c:minorTickMark val="none"/>
        <c:tickLblPos val="nextTo"/>
        <c:crossAx val="938482624"/>
        <c:crosses val="autoZero"/>
        <c:auto val="1"/>
        <c:lblAlgn val="ctr"/>
        <c:lblOffset val="100"/>
        <c:noMultiLvlLbl val="0"/>
      </c:catAx>
      <c:valAx>
        <c:axId val="938482624"/>
        <c:scaling>
          <c:orientation val="minMax"/>
          <c:max val="1"/>
        </c:scaling>
        <c:delete val="1"/>
        <c:axPos val="l"/>
        <c:majorGridlines>
          <c:spPr>
            <a:ln>
              <a:noFill/>
            </a:ln>
          </c:spPr>
        </c:majorGridlines>
        <c:numFmt formatCode="0%" sourceLinked="1"/>
        <c:majorTickMark val="out"/>
        <c:minorTickMark val="none"/>
        <c:tickLblPos val="nextTo"/>
        <c:crossAx val="93848206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146920302024247E-2"/>
          <c:y val="0.10457531716670293"/>
          <c:w val="0.87570615939595153"/>
          <c:h val="0.70829721034460447"/>
        </c:manualLayout>
      </c:layout>
      <c:lineChart>
        <c:grouping val="standard"/>
        <c:varyColors val="0"/>
        <c:ser>
          <c:idx val="0"/>
          <c:order val="0"/>
          <c:tx>
            <c:strRef>
              <c:f>LinkedIn!$B$20</c:f>
              <c:strCache>
                <c:ptCount val="1"/>
                <c:pt idx="0">
                  <c:v>Beginner</c:v>
                </c:pt>
              </c:strCache>
            </c:strRef>
          </c:tx>
          <c:spPr>
            <a:ln w="1905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LinkedIn!$A$21:$A$61</c:f>
              <c:numCache>
                <c:formatCode>0.00</c:formatCode>
                <c:ptCount val="4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</c:v>
                </c:pt>
                <c:pt idx="40">
                  <c:v>2</c:v>
                </c:pt>
              </c:numCache>
            </c:numRef>
          </c:cat>
          <c:val>
            <c:numRef>
              <c:f>LinkedIn!$B$21:$B$61</c:f>
              <c:numCache>
                <c:formatCode>General</c:formatCode>
                <c:ptCount val="41"/>
                <c:pt idx="10">
                  <c:v>0.2</c:v>
                </c:pt>
                <c:pt idx="11">
                  <c:v>0.2</c:v>
                </c:pt>
                <c:pt idx="12">
                  <c:v>0.2</c:v>
                </c:pt>
                <c:pt idx="13">
                  <c:v>0.2</c:v>
                </c:pt>
                <c:pt idx="14">
                  <c:v>0.2</c:v>
                </c:pt>
                <c:pt idx="15">
                  <c:v>0.2</c:v>
                </c:pt>
                <c:pt idx="16">
                  <c:v>0.2</c:v>
                </c:pt>
                <c:pt idx="17">
                  <c:v>0.2</c:v>
                </c:pt>
                <c:pt idx="18">
                  <c:v>0.2</c:v>
                </c:pt>
                <c:pt idx="19">
                  <c:v>0.2</c:v>
                </c:pt>
                <c:pt idx="20">
                  <c:v>0.2</c:v>
                </c:pt>
                <c:pt idx="21">
                  <c:v>0.2</c:v>
                </c:pt>
                <c:pt idx="22">
                  <c:v>0.2</c:v>
                </c:pt>
                <c:pt idx="23">
                  <c:v>0.2</c:v>
                </c:pt>
                <c:pt idx="24">
                  <c:v>0.2</c:v>
                </c:pt>
                <c:pt idx="25">
                  <c:v>0.2</c:v>
                </c:pt>
                <c:pt idx="26">
                  <c:v>0.2</c:v>
                </c:pt>
                <c:pt idx="27">
                  <c:v>0.2</c:v>
                </c:pt>
                <c:pt idx="28">
                  <c:v>0.2</c:v>
                </c:pt>
                <c:pt idx="29">
                  <c:v>0.2</c:v>
                </c:pt>
                <c:pt idx="30">
                  <c:v>0.2</c:v>
                </c:pt>
                <c:pt idx="31">
                  <c:v>0.2</c:v>
                </c:pt>
                <c:pt idx="32">
                  <c:v>0.2</c:v>
                </c:pt>
                <c:pt idx="33">
                  <c:v>0.2</c:v>
                </c:pt>
                <c:pt idx="34">
                  <c:v>0.2</c:v>
                </c:pt>
                <c:pt idx="35">
                  <c:v>0.2</c:v>
                </c:pt>
                <c:pt idx="36">
                  <c:v>0.2</c:v>
                </c:pt>
                <c:pt idx="37">
                  <c:v>0.2</c:v>
                </c:pt>
                <c:pt idx="38">
                  <c:v>0.2</c:v>
                </c:pt>
                <c:pt idx="39">
                  <c:v>0.2</c:v>
                </c:pt>
                <c:pt idx="40">
                  <c:v>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LinkedIn!$C$20</c:f>
              <c:strCache>
                <c:ptCount val="1"/>
                <c:pt idx="0">
                  <c:v>Intermediate</c:v>
                </c:pt>
              </c:strCache>
            </c:strRef>
          </c:tx>
          <c:spPr>
            <a:ln w="1905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LinkedIn!$A$21:$A$61</c:f>
              <c:numCache>
                <c:formatCode>0.00</c:formatCode>
                <c:ptCount val="4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</c:v>
                </c:pt>
                <c:pt idx="40">
                  <c:v>2</c:v>
                </c:pt>
              </c:numCache>
            </c:numRef>
          </c:cat>
          <c:val>
            <c:numRef>
              <c:f>LinkedIn!$C$21:$C$61</c:f>
              <c:numCache>
                <c:formatCode>General</c:formatCode>
                <c:ptCount val="41"/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LinkedIn!$D$20</c:f>
              <c:strCache>
                <c:ptCount val="1"/>
                <c:pt idx="0">
                  <c:v>Advanced</c:v>
                </c:pt>
              </c:strCache>
            </c:strRef>
          </c:tx>
          <c:spPr>
            <a:ln w="1905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LinkedIn!$A$21:$A$61</c:f>
              <c:numCache>
                <c:formatCode>0.00</c:formatCode>
                <c:ptCount val="4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</c:v>
                </c:pt>
                <c:pt idx="40">
                  <c:v>2</c:v>
                </c:pt>
              </c:numCache>
            </c:numRef>
          </c:cat>
          <c:val>
            <c:numRef>
              <c:f>LinkedIn!$D$21:$D$61</c:f>
              <c:numCache>
                <c:formatCode>General</c:formatCode>
                <c:ptCount val="41"/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LinkedIn!$E$20</c:f>
              <c:strCache>
                <c:ptCount val="1"/>
                <c:pt idx="0">
                  <c:v>Expert</c:v>
                </c:pt>
              </c:strCache>
            </c:strRef>
          </c:tx>
          <c:spPr>
            <a:ln w="1905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LinkedIn!$A$21:$A$61</c:f>
              <c:numCache>
                <c:formatCode>0.00</c:formatCode>
                <c:ptCount val="4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</c:v>
                </c:pt>
                <c:pt idx="40">
                  <c:v>2</c:v>
                </c:pt>
              </c:numCache>
            </c:numRef>
          </c:cat>
          <c:val>
            <c:numRef>
              <c:f>LinkedIn!$E$21:$E$61</c:f>
              <c:numCache>
                <c:formatCode>General</c:formatCode>
                <c:ptCount val="41"/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LinkedIn!$F$20</c:f>
              <c:strCache>
                <c:ptCount val="1"/>
                <c:pt idx="0">
                  <c:v>Advanced</c:v>
                </c:pt>
              </c:strCache>
            </c:strRef>
          </c:tx>
          <c:spPr>
            <a:ln w="1905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LinkedIn!$A$21:$A$61</c:f>
              <c:numCache>
                <c:formatCode>0.00</c:formatCode>
                <c:ptCount val="4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</c:v>
                </c:pt>
                <c:pt idx="40">
                  <c:v>2</c:v>
                </c:pt>
              </c:numCache>
            </c:numRef>
          </c:cat>
          <c:val>
            <c:numRef>
              <c:f>LinkedIn!$F$21:$F$61</c:f>
              <c:numCache>
                <c:formatCode>General</c:formatCode>
                <c:ptCount val="41"/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7513088"/>
        <c:axId val="938430960"/>
      </c:lineChart>
      <c:catAx>
        <c:axId val="867513088"/>
        <c:scaling>
          <c:orientation val="minMax"/>
        </c:scaling>
        <c:delete val="1"/>
        <c:axPos val="b"/>
        <c:numFmt formatCode="0.00" sourceLinked="1"/>
        <c:majorTickMark val="out"/>
        <c:minorTickMark val="none"/>
        <c:tickLblPos val="nextTo"/>
        <c:crossAx val="938430960"/>
        <c:crosses val="autoZero"/>
        <c:auto val="1"/>
        <c:lblAlgn val="ctr"/>
        <c:lblOffset val="100"/>
        <c:noMultiLvlLbl val="0"/>
      </c:catAx>
      <c:valAx>
        <c:axId val="938430960"/>
        <c:scaling>
          <c:orientation val="minMax"/>
          <c:max val="1.01"/>
          <c:min val="0"/>
        </c:scaling>
        <c:delete val="1"/>
        <c:axPos val="l"/>
        <c:numFmt formatCode="General" sourceLinked="1"/>
        <c:majorTickMark val="out"/>
        <c:minorTickMark val="none"/>
        <c:tickLblPos val="nextTo"/>
        <c:crossAx val="86751308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hyperlink" Target="http://www.excel.lv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333375</xdr:colOff>
      <xdr:row>8</xdr:row>
      <xdr:rowOff>57150</xdr:rowOff>
    </xdr:from>
    <xdr:to>
      <xdr:col>9</xdr:col>
      <xdr:colOff>552449</xdr:colOff>
      <xdr:row>16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47624</xdr:colOff>
      <xdr:row>4</xdr:row>
      <xdr:rowOff>19049</xdr:rowOff>
    </xdr:from>
    <xdr:to>
      <xdr:col>10</xdr:col>
      <xdr:colOff>590549</xdr:colOff>
      <xdr:row>19</xdr:row>
      <xdr:rowOff>142874</xdr:rowOff>
    </xdr:to>
    <xdr:grpSp>
      <xdr:nvGrpSpPr>
        <xdr:cNvPr id="6" name="Group 5"/>
        <xdr:cNvGrpSpPr/>
      </xdr:nvGrpSpPr>
      <xdr:grpSpPr>
        <a:xfrm>
          <a:off x="5286374" y="781049"/>
          <a:ext cx="2981325" cy="2981325"/>
          <a:chOff x="2695574" y="409574"/>
          <a:chExt cx="2981325" cy="2981325"/>
        </a:xfrm>
      </xdr:grpSpPr>
      <xdr:sp macro="" textlink="">
        <xdr:nvSpPr>
          <xdr:cNvPr id="3" name="Donut 2"/>
          <xdr:cNvSpPr/>
        </xdr:nvSpPr>
        <xdr:spPr>
          <a:xfrm>
            <a:off x="2933700" y="647700"/>
            <a:ext cx="2505075" cy="2505075"/>
          </a:xfrm>
          <a:prstGeom prst="donut">
            <a:avLst/>
          </a:prstGeom>
          <a:solidFill>
            <a:schemeClr val="bg1"/>
          </a:solidFill>
          <a:ln w="76200">
            <a:solidFill>
              <a:srgbClr val="CDCCCC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lv-LV" sz="1100">
              <a:solidFill>
                <a:schemeClr val="tx1"/>
              </a:solidFill>
            </a:endParaRPr>
          </a:p>
        </xdr:txBody>
      </xdr:sp>
      <xdr:sp macro="" textlink="">
        <xdr:nvSpPr>
          <xdr:cNvPr id="4" name="Donut 3"/>
          <xdr:cNvSpPr/>
        </xdr:nvSpPr>
        <xdr:spPr>
          <a:xfrm>
            <a:off x="2695574" y="409574"/>
            <a:ext cx="2981325" cy="2981325"/>
          </a:xfrm>
          <a:prstGeom prst="donu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lv-LV" sz="1100">
              <a:solidFill>
                <a:schemeClr val="tx1"/>
              </a:solidFill>
            </a:endParaRPr>
          </a:p>
        </xdr:txBody>
      </xdr:sp>
    </xdr:grpSp>
    <xdr:clientData/>
  </xdr:twoCellAnchor>
  <xdr:twoCellAnchor editAs="oneCell">
    <xdr:from>
      <xdr:col>12</xdr:col>
      <xdr:colOff>514350</xdr:colOff>
      <xdr:row>6</xdr:row>
      <xdr:rowOff>28575</xdr:rowOff>
    </xdr:from>
    <xdr:to>
      <xdr:col>15</xdr:col>
      <xdr:colOff>685800</xdr:colOff>
      <xdr:row>36</xdr:row>
      <xdr:rowOff>28575</xdr:rowOff>
    </xdr:to>
    <xdr:pic>
      <xdr:nvPicPr>
        <xdr:cNvPr id="7" name="Picture 6" descr="http://qph.is.quoracdn.net/main-qimg-dca3208e2cf83ba30337def88f014c93?convert_to_webp=tru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700" y="1171575"/>
          <a:ext cx="2495550" cy="571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219075</xdr:colOff>
      <xdr:row>8</xdr:row>
      <xdr:rowOff>28576</xdr:rowOff>
    </xdr:from>
    <xdr:to>
      <xdr:col>11</xdr:col>
      <xdr:colOff>609599</xdr:colOff>
      <xdr:row>16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10</xdr:col>
      <xdr:colOff>400050</xdr:colOff>
      <xdr:row>10</xdr:row>
      <xdr:rowOff>85725</xdr:rowOff>
    </xdr:from>
    <xdr:ext cx="826021" cy="264560"/>
    <xdr:sp macro="" textlink="$D$14">
      <xdr:nvSpPr>
        <xdr:cNvPr id="14" name="TextBox 13"/>
        <xdr:cNvSpPr txBox="1"/>
      </xdr:nvSpPr>
      <xdr:spPr>
        <a:xfrm>
          <a:off x="8077200" y="1990725"/>
          <a:ext cx="82602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fld id="{788FB817-A030-427D-AB76-8667071E700C}" type="TxLink">
            <a:rPr lang="en-US" sz="1100" b="0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Calibri"/>
            </a:rPr>
            <a:pPr/>
            <a:t> </a:t>
          </a:fld>
          <a:endParaRPr lang="lv-LV" sz="1100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oneCellAnchor>
  <xdr:oneCellAnchor>
    <xdr:from>
      <xdr:col>10</xdr:col>
      <xdr:colOff>561975</xdr:colOff>
      <xdr:row>9</xdr:row>
      <xdr:rowOff>28575</xdr:rowOff>
    </xdr:from>
    <xdr:ext cx="660183" cy="264560"/>
    <xdr:sp macro="" textlink="$D$13">
      <xdr:nvSpPr>
        <xdr:cNvPr id="15" name="TextBox 14"/>
        <xdr:cNvSpPr txBox="1"/>
      </xdr:nvSpPr>
      <xdr:spPr>
        <a:xfrm>
          <a:off x="8239125" y="1743075"/>
          <a:ext cx="6601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fld id="{7D0F4CE8-CC75-4904-87D1-8277233D7082}" type="TxLink">
            <a:rPr lang="en-US" sz="1100" b="0" i="0" u="none" strike="noStrike">
              <a:solidFill>
                <a:schemeClr val="tx1">
                  <a:lumMod val="75000"/>
                  <a:lumOff val="25000"/>
                </a:schemeClr>
              </a:solidFill>
              <a:latin typeface="Calibri"/>
            </a:rPr>
            <a:pPr/>
            <a:t> </a:t>
          </a:fld>
          <a:endParaRPr lang="lv-LV" sz="1100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/>
  </xdr:oneCellAnchor>
  <xdr:oneCellAnchor>
    <xdr:from>
      <xdr:col>10</xdr:col>
      <xdr:colOff>552450</xdr:colOff>
      <xdr:row>7</xdr:row>
      <xdr:rowOff>180975</xdr:rowOff>
    </xdr:from>
    <xdr:ext cx="726939" cy="264560"/>
    <xdr:sp macro="" textlink="$D$12">
      <xdr:nvSpPr>
        <xdr:cNvPr id="16" name="TextBox 15"/>
        <xdr:cNvSpPr txBox="1"/>
      </xdr:nvSpPr>
      <xdr:spPr>
        <a:xfrm>
          <a:off x="8229600" y="1514475"/>
          <a:ext cx="72693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fld id="{693D0AE5-D6E3-42BA-8D76-D20353506BC4}" type="TxLink">
            <a:rPr lang="en-US" sz="1100" b="0" i="0" u="none" strike="noStrike">
              <a:solidFill>
                <a:schemeClr val="tx1">
                  <a:lumMod val="75000"/>
                  <a:lumOff val="25000"/>
                </a:schemeClr>
              </a:solidFill>
              <a:latin typeface="Calibri"/>
            </a:rPr>
            <a:pPr/>
            <a:t> </a:t>
          </a:fld>
          <a:endParaRPr lang="lv-LV" sz="1100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/>
  </xdr:oneCellAnchor>
  <xdr:oneCellAnchor>
    <xdr:from>
      <xdr:col>10</xdr:col>
      <xdr:colOff>457200</xdr:colOff>
      <xdr:row>12</xdr:row>
      <xdr:rowOff>152400</xdr:rowOff>
    </xdr:from>
    <xdr:ext cx="764751" cy="264560"/>
    <xdr:sp macro="" textlink="$D$16">
      <xdr:nvSpPr>
        <xdr:cNvPr id="12" name="TextBox 11"/>
        <xdr:cNvSpPr txBox="1"/>
      </xdr:nvSpPr>
      <xdr:spPr>
        <a:xfrm>
          <a:off x="8134350" y="2438400"/>
          <a:ext cx="76475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fld id="{F683E798-1B35-4956-9EDF-40B561694A13}" type="TxLink">
            <a:rPr lang="en-US" sz="1100" b="0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Calibri"/>
            </a:rPr>
            <a:pPr/>
            <a:t>Beginner</a:t>
          </a:fld>
          <a:endParaRPr lang="lv-LV" sz="1100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oneCellAnchor>
  <xdr:oneCellAnchor>
    <xdr:from>
      <xdr:col>10</xdr:col>
      <xdr:colOff>219076</xdr:colOff>
      <xdr:row>11</xdr:row>
      <xdr:rowOff>114300</xdr:rowOff>
    </xdr:from>
    <xdr:ext cx="1114424" cy="264560"/>
    <xdr:sp macro="" textlink="$D$15">
      <xdr:nvSpPr>
        <xdr:cNvPr id="13" name="TextBox 12"/>
        <xdr:cNvSpPr txBox="1"/>
      </xdr:nvSpPr>
      <xdr:spPr>
        <a:xfrm>
          <a:off x="7896226" y="2209800"/>
          <a:ext cx="11144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fld id="{954FFB1A-087F-4A78-B968-45C742F06C71}" type="TxLink">
            <a:rPr lang="en-US" sz="1100" b="0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Calibri"/>
            </a:rPr>
            <a:pPr/>
            <a:t> </a:t>
          </a:fld>
          <a:endParaRPr lang="lv-LV" sz="1100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oneCellAnchor>
  <xdr:twoCellAnchor editAs="oneCell">
    <xdr:from>
      <xdr:col>4</xdr:col>
      <xdr:colOff>0</xdr:colOff>
      <xdr:row>0</xdr:row>
      <xdr:rowOff>0</xdr:rowOff>
    </xdr:from>
    <xdr:to>
      <xdr:col>5</xdr:col>
      <xdr:colOff>57150</xdr:colOff>
      <xdr:row>5</xdr:row>
      <xdr:rowOff>0</xdr:rowOff>
    </xdr:to>
    <xdr:pic>
      <xdr:nvPicPr>
        <xdr:cNvPr id="17" name="Picture 16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3800" y="0"/>
          <a:ext cx="952500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61"/>
  <sheetViews>
    <sheetView showGridLines="0" tabSelected="1" workbookViewId="0">
      <selection activeCell="E8" sqref="E8"/>
    </sheetView>
  </sheetViews>
  <sheetFormatPr defaultRowHeight="15" x14ac:dyDescent="0.25"/>
  <cols>
    <col min="2" max="2" width="13.85546875" bestFit="1" customWidth="1"/>
    <col min="3" max="3" width="18.85546875" bestFit="1" customWidth="1"/>
    <col min="4" max="4" width="14.140625" bestFit="1" customWidth="1"/>
    <col min="5" max="5" width="13.42578125" customWidth="1"/>
    <col min="14" max="18" width="12.85546875" customWidth="1"/>
  </cols>
  <sheetData>
    <row r="3" spans="1:19" x14ac:dyDescent="0.25">
      <c r="N3" s="3" t="s">
        <v>5</v>
      </c>
      <c r="O3" s="4" t="s">
        <v>6</v>
      </c>
      <c r="P3" s="5" t="s">
        <v>7</v>
      </c>
      <c r="Q3" s="6" t="s">
        <v>8</v>
      </c>
      <c r="R3" s="7" t="s">
        <v>9</v>
      </c>
      <c r="S3" s="9" t="s">
        <v>10</v>
      </c>
    </row>
    <row r="4" spans="1:19" x14ac:dyDescent="0.25">
      <c r="M4" s="8" t="s">
        <v>2</v>
      </c>
      <c r="N4" s="18">
        <v>253</v>
      </c>
      <c r="O4" s="18">
        <v>243</v>
      </c>
      <c r="P4" s="18">
        <v>122</v>
      </c>
      <c r="Q4" s="18">
        <v>48</v>
      </c>
      <c r="R4" s="18">
        <v>40</v>
      </c>
      <c r="S4" s="18">
        <v>205</v>
      </c>
    </row>
    <row r="5" spans="1:19" x14ac:dyDescent="0.25">
      <c r="M5" s="8" t="s">
        <v>3</v>
      </c>
      <c r="N5" s="19">
        <v>109</v>
      </c>
      <c r="O5" s="19">
        <v>197</v>
      </c>
      <c r="P5" s="19">
        <v>173</v>
      </c>
      <c r="Q5" s="19">
        <v>156</v>
      </c>
      <c r="R5" s="19">
        <v>126</v>
      </c>
      <c r="S5" s="19">
        <v>204</v>
      </c>
    </row>
    <row r="6" spans="1:19" x14ac:dyDescent="0.25">
      <c r="B6" t="s">
        <v>15</v>
      </c>
      <c r="M6" s="8" t="s">
        <v>4</v>
      </c>
      <c r="N6" s="20">
        <v>60</v>
      </c>
      <c r="O6" s="20">
        <v>73</v>
      </c>
      <c r="P6" s="20">
        <v>80</v>
      </c>
      <c r="Q6" s="20">
        <v>255</v>
      </c>
      <c r="R6" s="20">
        <v>182</v>
      </c>
      <c r="S6" s="20">
        <v>204</v>
      </c>
    </row>
    <row r="7" spans="1:19" x14ac:dyDescent="0.25">
      <c r="B7" s="11" t="s">
        <v>1</v>
      </c>
      <c r="C7" s="11" t="s">
        <v>14</v>
      </c>
    </row>
    <row r="8" spans="1:19" x14ac:dyDescent="0.25">
      <c r="B8" s="13">
        <v>0.05</v>
      </c>
      <c r="C8" s="14">
        <f>MROUND(ROUNDUP(B8,1),20%)</f>
        <v>0.2</v>
      </c>
    </row>
    <row r="9" spans="1:19" x14ac:dyDescent="0.25">
      <c r="D9" s="2"/>
      <c r="E9" s="2"/>
    </row>
    <row r="10" spans="1:19" x14ac:dyDescent="0.25">
      <c r="A10" t="s">
        <v>16</v>
      </c>
    </row>
    <row r="11" spans="1:19" x14ac:dyDescent="0.25">
      <c r="A11" s="11" t="s">
        <v>0</v>
      </c>
      <c r="B11" s="11" t="s">
        <v>11</v>
      </c>
      <c r="C11" s="11" t="s">
        <v>12</v>
      </c>
      <c r="D11" s="11" t="s">
        <v>13</v>
      </c>
    </row>
    <row r="12" spans="1:19" x14ac:dyDescent="0.25">
      <c r="A12" s="15">
        <v>1</v>
      </c>
      <c r="B12" s="15" t="e">
        <f>IF(A12=$C$8,A12,NA())</f>
        <v>#N/A</v>
      </c>
      <c r="C12" s="15" t="str">
        <f>IFERROR(B12,"")</f>
        <v/>
      </c>
      <c r="D12" s="16" t="str">
        <f>IF(ISERROR(B12),"","All-Star")</f>
        <v/>
      </c>
      <c r="E12" s="2"/>
      <c r="R12" s="10"/>
    </row>
    <row r="13" spans="1:19" x14ac:dyDescent="0.25">
      <c r="A13" s="15">
        <v>0.8</v>
      </c>
      <c r="B13" s="15" t="e">
        <f>IF(A13=$C$8,A13,NA())</f>
        <v>#N/A</v>
      </c>
      <c r="C13" s="15" t="str">
        <f t="shared" ref="C13:C16" si="0">IFERROR(B13,"")</f>
        <v/>
      </c>
      <c r="D13" s="16" t="str">
        <f>IF(ISERROR(B13),"","Expert")</f>
        <v/>
      </c>
      <c r="E13" s="2"/>
    </row>
    <row r="14" spans="1:19" x14ac:dyDescent="0.25">
      <c r="A14" s="15">
        <v>0.6</v>
      </c>
      <c r="B14" s="15" t="e">
        <f>IF(A14=$C$8,A14,NA())</f>
        <v>#N/A</v>
      </c>
      <c r="C14" s="15" t="str">
        <f t="shared" si="0"/>
        <v/>
      </c>
      <c r="D14" s="16" t="str">
        <f>IF(ISERROR(B14),"","Advanced")</f>
        <v/>
      </c>
      <c r="E14" s="2"/>
    </row>
    <row r="15" spans="1:19" x14ac:dyDescent="0.25">
      <c r="A15" s="15">
        <v>0.4</v>
      </c>
      <c r="B15" s="15" t="e">
        <f>IF(A15=$C$8,A15,NA())</f>
        <v>#N/A</v>
      </c>
      <c r="C15" s="15" t="str">
        <f t="shared" si="0"/>
        <v/>
      </c>
      <c r="D15" s="16" t="str">
        <f>IF(ISERROR(B15),"","Intermediate")</f>
        <v/>
      </c>
      <c r="E15" s="2"/>
    </row>
    <row r="16" spans="1:19" x14ac:dyDescent="0.25">
      <c r="A16" s="15">
        <v>0.2</v>
      </c>
      <c r="B16" s="15">
        <f>IF(A16=$C$8,A16,NA())</f>
        <v>0.2</v>
      </c>
      <c r="C16" s="15">
        <f t="shared" si="0"/>
        <v>0.2</v>
      </c>
      <c r="D16" s="16" t="str">
        <f>IF(ISERROR(B16),"","Beginner")</f>
        <v>Beginner</v>
      </c>
      <c r="E16" s="2"/>
    </row>
    <row r="17" spans="1:6" x14ac:dyDescent="0.25">
      <c r="A17" s="1"/>
    </row>
    <row r="19" spans="1:6" x14ac:dyDescent="0.25">
      <c r="A19" t="s">
        <v>17</v>
      </c>
    </row>
    <row r="20" spans="1:6" x14ac:dyDescent="0.25">
      <c r="B20" s="11" t="s">
        <v>5</v>
      </c>
      <c r="C20" s="11" t="s">
        <v>6</v>
      </c>
      <c r="D20" s="11" t="s">
        <v>7</v>
      </c>
      <c r="E20" s="11" t="s">
        <v>8</v>
      </c>
      <c r="F20" s="11" t="s">
        <v>7</v>
      </c>
    </row>
    <row r="21" spans="1:6" x14ac:dyDescent="0.25">
      <c r="A21" s="12">
        <v>0</v>
      </c>
      <c r="B21" s="17"/>
      <c r="C21" s="17"/>
      <c r="D21" s="17"/>
      <c r="E21" s="17"/>
      <c r="F21" s="17"/>
    </row>
    <row r="22" spans="1:6" x14ac:dyDescent="0.25">
      <c r="A22" s="12">
        <v>0.05</v>
      </c>
      <c r="B22" s="17"/>
      <c r="C22" s="17"/>
      <c r="D22" s="17"/>
      <c r="E22" s="17"/>
      <c r="F22" s="17"/>
    </row>
    <row r="23" spans="1:6" x14ac:dyDescent="0.25">
      <c r="A23" s="12">
        <v>0.1</v>
      </c>
      <c r="B23" s="17"/>
      <c r="C23" s="17"/>
      <c r="D23" s="17"/>
      <c r="E23" s="17"/>
      <c r="F23" s="17"/>
    </row>
    <row r="24" spans="1:6" x14ac:dyDescent="0.25">
      <c r="A24" s="12">
        <v>0.15</v>
      </c>
      <c r="B24" s="17"/>
      <c r="C24" s="17"/>
      <c r="D24" s="17"/>
      <c r="E24" s="17"/>
      <c r="F24" s="17"/>
    </row>
    <row r="25" spans="1:6" x14ac:dyDescent="0.25">
      <c r="A25" s="12">
        <v>0.2</v>
      </c>
      <c r="B25" s="17"/>
      <c r="C25" s="17"/>
      <c r="D25" s="17"/>
      <c r="E25" s="17"/>
      <c r="F25" s="17"/>
    </row>
    <row r="26" spans="1:6" x14ac:dyDescent="0.25">
      <c r="A26" s="12">
        <v>0.25</v>
      </c>
      <c r="B26" s="17"/>
      <c r="C26" s="17"/>
      <c r="D26" s="17"/>
      <c r="E26" s="17"/>
      <c r="F26" s="17"/>
    </row>
    <row r="27" spans="1:6" x14ac:dyDescent="0.25">
      <c r="A27" s="12">
        <v>0.3</v>
      </c>
      <c r="B27" s="17"/>
      <c r="C27" s="17"/>
      <c r="D27" s="17"/>
      <c r="E27" s="17"/>
      <c r="F27" s="17"/>
    </row>
    <row r="28" spans="1:6" x14ac:dyDescent="0.25">
      <c r="A28" s="12">
        <v>0.35</v>
      </c>
      <c r="B28" s="17"/>
      <c r="C28" s="17"/>
      <c r="D28" s="17"/>
      <c r="E28" s="17"/>
      <c r="F28" s="17" t="e">
        <f t="shared" ref="F28:F61" si="1">IF(MAX($C$12:$C$16)=100%,100%,NA())</f>
        <v>#N/A</v>
      </c>
    </row>
    <row r="29" spans="1:6" x14ac:dyDescent="0.25">
      <c r="A29" s="12">
        <v>0.4</v>
      </c>
      <c r="B29" s="17"/>
      <c r="C29" s="17"/>
      <c r="D29" s="17"/>
      <c r="E29" s="17"/>
      <c r="F29" s="17" t="e">
        <f t="shared" si="1"/>
        <v>#N/A</v>
      </c>
    </row>
    <row r="30" spans="1:6" x14ac:dyDescent="0.25">
      <c r="A30" s="12">
        <v>0.45</v>
      </c>
      <c r="B30" s="17"/>
      <c r="C30" s="17"/>
      <c r="D30" s="17"/>
      <c r="E30" s="17"/>
      <c r="F30" s="17" t="e">
        <f t="shared" si="1"/>
        <v>#N/A</v>
      </c>
    </row>
    <row r="31" spans="1:6" x14ac:dyDescent="0.25">
      <c r="A31" s="12">
        <v>0.5</v>
      </c>
      <c r="B31" s="17">
        <f t="shared" ref="B31:B61" si="2">IF(MAX($C$12:$C$16)=20%,20%,NA())</f>
        <v>0.2</v>
      </c>
      <c r="C31" s="17"/>
      <c r="D31" s="17"/>
      <c r="E31" s="17"/>
      <c r="F31" s="17" t="e">
        <f t="shared" si="1"/>
        <v>#N/A</v>
      </c>
    </row>
    <row r="32" spans="1:6" x14ac:dyDescent="0.25">
      <c r="A32" s="12">
        <v>0.55000000000000004</v>
      </c>
      <c r="B32" s="17">
        <f t="shared" si="2"/>
        <v>0.2</v>
      </c>
      <c r="C32" s="17"/>
      <c r="D32" s="17"/>
      <c r="E32" s="17" t="e">
        <f t="shared" ref="E32:E61" si="3">IF(MAX($C$12:$C$16)=80%,80%,NA())</f>
        <v>#N/A</v>
      </c>
      <c r="F32" s="17" t="e">
        <f t="shared" si="1"/>
        <v>#N/A</v>
      </c>
    </row>
    <row r="33" spans="1:6" x14ac:dyDescent="0.25">
      <c r="A33" s="12">
        <v>0.6</v>
      </c>
      <c r="B33" s="17">
        <f t="shared" si="2"/>
        <v>0.2</v>
      </c>
      <c r="C33" s="17" t="e">
        <f t="shared" ref="C33:C61" si="4">IF(MAX($C$12:$C$16)=40%,40%,NA())</f>
        <v>#N/A</v>
      </c>
      <c r="D33" s="17"/>
      <c r="E33" s="17" t="e">
        <f t="shared" si="3"/>
        <v>#N/A</v>
      </c>
      <c r="F33" s="17" t="e">
        <f t="shared" si="1"/>
        <v>#N/A</v>
      </c>
    </row>
    <row r="34" spans="1:6" x14ac:dyDescent="0.25">
      <c r="A34" s="12">
        <v>0.65</v>
      </c>
      <c r="B34" s="17">
        <f t="shared" si="2"/>
        <v>0.2</v>
      </c>
      <c r="C34" s="17" t="e">
        <f t="shared" si="4"/>
        <v>#N/A</v>
      </c>
      <c r="D34" s="17" t="e">
        <f t="shared" ref="D34:D61" si="5">IF(MAX($C$12:$C$16)=60%,60%,NA())</f>
        <v>#N/A</v>
      </c>
      <c r="E34" s="17" t="e">
        <f t="shared" si="3"/>
        <v>#N/A</v>
      </c>
      <c r="F34" s="17" t="e">
        <f t="shared" si="1"/>
        <v>#N/A</v>
      </c>
    </row>
    <row r="35" spans="1:6" x14ac:dyDescent="0.25">
      <c r="A35" s="12">
        <v>0.7</v>
      </c>
      <c r="B35" s="17">
        <f t="shared" si="2"/>
        <v>0.2</v>
      </c>
      <c r="C35" s="17" t="e">
        <f t="shared" si="4"/>
        <v>#N/A</v>
      </c>
      <c r="D35" s="17" t="e">
        <f t="shared" si="5"/>
        <v>#N/A</v>
      </c>
      <c r="E35" s="17" t="e">
        <f t="shared" si="3"/>
        <v>#N/A</v>
      </c>
      <c r="F35" s="17" t="e">
        <f t="shared" si="1"/>
        <v>#N/A</v>
      </c>
    </row>
    <row r="36" spans="1:6" x14ac:dyDescent="0.25">
      <c r="A36" s="12">
        <v>0.75</v>
      </c>
      <c r="B36" s="17">
        <f t="shared" si="2"/>
        <v>0.2</v>
      </c>
      <c r="C36" s="17" t="e">
        <f t="shared" si="4"/>
        <v>#N/A</v>
      </c>
      <c r="D36" s="17" t="e">
        <f t="shared" si="5"/>
        <v>#N/A</v>
      </c>
      <c r="E36" s="17" t="e">
        <f t="shared" si="3"/>
        <v>#N/A</v>
      </c>
      <c r="F36" s="17" t="e">
        <f t="shared" si="1"/>
        <v>#N/A</v>
      </c>
    </row>
    <row r="37" spans="1:6" x14ac:dyDescent="0.25">
      <c r="A37" s="12">
        <v>0.8</v>
      </c>
      <c r="B37" s="17">
        <f t="shared" si="2"/>
        <v>0.2</v>
      </c>
      <c r="C37" s="17" t="e">
        <f t="shared" si="4"/>
        <v>#N/A</v>
      </c>
      <c r="D37" s="17" t="e">
        <f t="shared" si="5"/>
        <v>#N/A</v>
      </c>
      <c r="E37" s="17" t="e">
        <f t="shared" si="3"/>
        <v>#N/A</v>
      </c>
      <c r="F37" s="17" t="e">
        <f t="shared" si="1"/>
        <v>#N/A</v>
      </c>
    </row>
    <row r="38" spans="1:6" x14ac:dyDescent="0.25">
      <c r="A38" s="12">
        <v>0.85</v>
      </c>
      <c r="B38" s="17">
        <f t="shared" si="2"/>
        <v>0.2</v>
      </c>
      <c r="C38" s="17" t="e">
        <f t="shared" si="4"/>
        <v>#N/A</v>
      </c>
      <c r="D38" s="17" t="e">
        <f t="shared" si="5"/>
        <v>#N/A</v>
      </c>
      <c r="E38" s="17" t="e">
        <f t="shared" si="3"/>
        <v>#N/A</v>
      </c>
      <c r="F38" s="17" t="e">
        <f t="shared" si="1"/>
        <v>#N/A</v>
      </c>
    </row>
    <row r="39" spans="1:6" x14ac:dyDescent="0.25">
      <c r="A39" s="12">
        <v>0.9</v>
      </c>
      <c r="B39" s="17">
        <f t="shared" si="2"/>
        <v>0.2</v>
      </c>
      <c r="C39" s="17" t="e">
        <f t="shared" si="4"/>
        <v>#N/A</v>
      </c>
      <c r="D39" s="17" t="e">
        <f t="shared" si="5"/>
        <v>#N/A</v>
      </c>
      <c r="E39" s="17" t="e">
        <f t="shared" si="3"/>
        <v>#N/A</v>
      </c>
      <c r="F39" s="17" t="e">
        <f t="shared" si="1"/>
        <v>#N/A</v>
      </c>
    </row>
    <row r="40" spans="1:6" x14ac:dyDescent="0.25">
      <c r="A40" s="12">
        <v>0.95</v>
      </c>
      <c r="B40" s="17">
        <f t="shared" si="2"/>
        <v>0.2</v>
      </c>
      <c r="C40" s="17" t="e">
        <f t="shared" si="4"/>
        <v>#N/A</v>
      </c>
      <c r="D40" s="17" t="e">
        <f t="shared" si="5"/>
        <v>#N/A</v>
      </c>
      <c r="E40" s="17" t="e">
        <f t="shared" si="3"/>
        <v>#N/A</v>
      </c>
      <c r="F40" s="17" t="e">
        <f t="shared" si="1"/>
        <v>#N/A</v>
      </c>
    </row>
    <row r="41" spans="1:6" x14ac:dyDescent="0.25">
      <c r="A41" s="12">
        <v>1</v>
      </c>
      <c r="B41" s="17">
        <f t="shared" si="2"/>
        <v>0.2</v>
      </c>
      <c r="C41" s="17" t="e">
        <f t="shared" si="4"/>
        <v>#N/A</v>
      </c>
      <c r="D41" s="17" t="e">
        <f t="shared" si="5"/>
        <v>#N/A</v>
      </c>
      <c r="E41" s="17" t="e">
        <f t="shared" si="3"/>
        <v>#N/A</v>
      </c>
      <c r="F41" s="17" t="e">
        <f t="shared" si="1"/>
        <v>#N/A</v>
      </c>
    </row>
    <row r="42" spans="1:6" x14ac:dyDescent="0.25">
      <c r="A42" s="12">
        <v>1.05</v>
      </c>
      <c r="B42" s="17">
        <f t="shared" si="2"/>
        <v>0.2</v>
      </c>
      <c r="C42" s="17" t="e">
        <f t="shared" si="4"/>
        <v>#N/A</v>
      </c>
      <c r="D42" s="17" t="e">
        <f t="shared" si="5"/>
        <v>#N/A</v>
      </c>
      <c r="E42" s="17" t="e">
        <f t="shared" si="3"/>
        <v>#N/A</v>
      </c>
      <c r="F42" s="17" t="e">
        <f t="shared" si="1"/>
        <v>#N/A</v>
      </c>
    </row>
    <row r="43" spans="1:6" x14ac:dyDescent="0.25">
      <c r="A43" s="12">
        <v>1.1000000000000001</v>
      </c>
      <c r="B43" s="17">
        <f t="shared" si="2"/>
        <v>0.2</v>
      </c>
      <c r="C43" s="17" t="e">
        <f t="shared" si="4"/>
        <v>#N/A</v>
      </c>
      <c r="D43" s="17" t="e">
        <f t="shared" si="5"/>
        <v>#N/A</v>
      </c>
      <c r="E43" s="17" t="e">
        <f t="shared" si="3"/>
        <v>#N/A</v>
      </c>
      <c r="F43" s="17" t="e">
        <f t="shared" si="1"/>
        <v>#N/A</v>
      </c>
    </row>
    <row r="44" spans="1:6" x14ac:dyDescent="0.25">
      <c r="A44" s="12">
        <v>1.1499999999999999</v>
      </c>
      <c r="B44" s="17">
        <f t="shared" si="2"/>
        <v>0.2</v>
      </c>
      <c r="C44" s="17" t="e">
        <f t="shared" si="4"/>
        <v>#N/A</v>
      </c>
      <c r="D44" s="17" t="e">
        <f t="shared" si="5"/>
        <v>#N/A</v>
      </c>
      <c r="E44" s="17" t="e">
        <f t="shared" si="3"/>
        <v>#N/A</v>
      </c>
      <c r="F44" s="17" t="e">
        <f t="shared" si="1"/>
        <v>#N/A</v>
      </c>
    </row>
    <row r="45" spans="1:6" x14ac:dyDescent="0.25">
      <c r="A45" s="12">
        <v>1.2</v>
      </c>
      <c r="B45" s="17">
        <f t="shared" si="2"/>
        <v>0.2</v>
      </c>
      <c r="C45" s="17" t="e">
        <f t="shared" si="4"/>
        <v>#N/A</v>
      </c>
      <c r="D45" s="17" t="e">
        <f t="shared" si="5"/>
        <v>#N/A</v>
      </c>
      <c r="E45" s="17" t="e">
        <f t="shared" si="3"/>
        <v>#N/A</v>
      </c>
      <c r="F45" s="17" t="e">
        <f t="shared" si="1"/>
        <v>#N/A</v>
      </c>
    </row>
    <row r="46" spans="1:6" x14ac:dyDescent="0.25">
      <c r="A46" s="12">
        <v>1.25</v>
      </c>
      <c r="B46" s="17">
        <f t="shared" si="2"/>
        <v>0.2</v>
      </c>
      <c r="C46" s="17" t="e">
        <f t="shared" si="4"/>
        <v>#N/A</v>
      </c>
      <c r="D46" s="17" t="e">
        <f t="shared" si="5"/>
        <v>#N/A</v>
      </c>
      <c r="E46" s="17" t="e">
        <f t="shared" si="3"/>
        <v>#N/A</v>
      </c>
      <c r="F46" s="17" t="e">
        <f t="shared" si="1"/>
        <v>#N/A</v>
      </c>
    </row>
    <row r="47" spans="1:6" x14ac:dyDescent="0.25">
      <c r="A47" s="12">
        <v>1.3</v>
      </c>
      <c r="B47" s="17">
        <f t="shared" si="2"/>
        <v>0.2</v>
      </c>
      <c r="C47" s="17" t="e">
        <f t="shared" si="4"/>
        <v>#N/A</v>
      </c>
      <c r="D47" s="17" t="e">
        <f t="shared" si="5"/>
        <v>#N/A</v>
      </c>
      <c r="E47" s="17" t="e">
        <f t="shared" si="3"/>
        <v>#N/A</v>
      </c>
      <c r="F47" s="17" t="e">
        <f t="shared" si="1"/>
        <v>#N/A</v>
      </c>
    </row>
    <row r="48" spans="1:6" x14ac:dyDescent="0.25">
      <c r="A48" s="12">
        <v>1.35</v>
      </c>
      <c r="B48" s="17">
        <f t="shared" si="2"/>
        <v>0.2</v>
      </c>
      <c r="C48" s="17" t="e">
        <f t="shared" si="4"/>
        <v>#N/A</v>
      </c>
      <c r="D48" s="17" t="e">
        <f t="shared" si="5"/>
        <v>#N/A</v>
      </c>
      <c r="E48" s="17" t="e">
        <f t="shared" si="3"/>
        <v>#N/A</v>
      </c>
      <c r="F48" s="17" t="e">
        <f t="shared" si="1"/>
        <v>#N/A</v>
      </c>
    </row>
    <row r="49" spans="1:6" x14ac:dyDescent="0.25">
      <c r="A49" s="12">
        <v>1.4</v>
      </c>
      <c r="B49" s="17">
        <f t="shared" si="2"/>
        <v>0.2</v>
      </c>
      <c r="C49" s="17" t="e">
        <f t="shared" si="4"/>
        <v>#N/A</v>
      </c>
      <c r="D49" s="17" t="e">
        <f t="shared" si="5"/>
        <v>#N/A</v>
      </c>
      <c r="E49" s="17" t="e">
        <f t="shared" si="3"/>
        <v>#N/A</v>
      </c>
      <c r="F49" s="17" t="e">
        <f t="shared" si="1"/>
        <v>#N/A</v>
      </c>
    </row>
    <row r="50" spans="1:6" x14ac:dyDescent="0.25">
      <c r="A50" s="12">
        <v>1.45</v>
      </c>
      <c r="B50" s="17">
        <f t="shared" si="2"/>
        <v>0.2</v>
      </c>
      <c r="C50" s="17" t="e">
        <f t="shared" si="4"/>
        <v>#N/A</v>
      </c>
      <c r="D50" s="17" t="e">
        <f t="shared" si="5"/>
        <v>#N/A</v>
      </c>
      <c r="E50" s="17" t="e">
        <f t="shared" si="3"/>
        <v>#N/A</v>
      </c>
      <c r="F50" s="17" t="e">
        <f t="shared" si="1"/>
        <v>#N/A</v>
      </c>
    </row>
    <row r="51" spans="1:6" x14ac:dyDescent="0.25">
      <c r="A51" s="12">
        <v>1.5</v>
      </c>
      <c r="B51" s="17">
        <f t="shared" si="2"/>
        <v>0.2</v>
      </c>
      <c r="C51" s="17" t="e">
        <f t="shared" si="4"/>
        <v>#N/A</v>
      </c>
      <c r="D51" s="17" t="e">
        <f t="shared" si="5"/>
        <v>#N/A</v>
      </c>
      <c r="E51" s="17" t="e">
        <f t="shared" si="3"/>
        <v>#N/A</v>
      </c>
      <c r="F51" s="17" t="e">
        <f t="shared" si="1"/>
        <v>#N/A</v>
      </c>
    </row>
    <row r="52" spans="1:6" x14ac:dyDescent="0.25">
      <c r="A52" s="12">
        <v>1.55</v>
      </c>
      <c r="B52" s="17">
        <f t="shared" si="2"/>
        <v>0.2</v>
      </c>
      <c r="C52" s="17" t="e">
        <f t="shared" si="4"/>
        <v>#N/A</v>
      </c>
      <c r="D52" s="17" t="e">
        <f t="shared" si="5"/>
        <v>#N/A</v>
      </c>
      <c r="E52" s="17" t="e">
        <f t="shared" si="3"/>
        <v>#N/A</v>
      </c>
      <c r="F52" s="17" t="e">
        <f t="shared" si="1"/>
        <v>#N/A</v>
      </c>
    </row>
    <row r="53" spans="1:6" x14ac:dyDescent="0.25">
      <c r="A53" s="12">
        <v>1.6</v>
      </c>
      <c r="B53" s="17">
        <f t="shared" si="2"/>
        <v>0.2</v>
      </c>
      <c r="C53" s="17" t="e">
        <f t="shared" si="4"/>
        <v>#N/A</v>
      </c>
      <c r="D53" s="17" t="e">
        <f t="shared" si="5"/>
        <v>#N/A</v>
      </c>
      <c r="E53" s="17" t="e">
        <f t="shared" si="3"/>
        <v>#N/A</v>
      </c>
      <c r="F53" s="17" t="e">
        <f t="shared" si="1"/>
        <v>#N/A</v>
      </c>
    </row>
    <row r="54" spans="1:6" x14ac:dyDescent="0.25">
      <c r="A54" s="12">
        <v>1.65</v>
      </c>
      <c r="B54" s="17">
        <f t="shared" si="2"/>
        <v>0.2</v>
      </c>
      <c r="C54" s="17" t="e">
        <f t="shared" si="4"/>
        <v>#N/A</v>
      </c>
      <c r="D54" s="17" t="e">
        <f t="shared" si="5"/>
        <v>#N/A</v>
      </c>
      <c r="E54" s="17" t="e">
        <f t="shared" si="3"/>
        <v>#N/A</v>
      </c>
      <c r="F54" s="17" t="e">
        <f t="shared" si="1"/>
        <v>#N/A</v>
      </c>
    </row>
    <row r="55" spans="1:6" x14ac:dyDescent="0.25">
      <c r="A55" s="12">
        <v>1.7</v>
      </c>
      <c r="B55" s="17">
        <f t="shared" si="2"/>
        <v>0.2</v>
      </c>
      <c r="C55" s="17" t="e">
        <f t="shared" si="4"/>
        <v>#N/A</v>
      </c>
      <c r="D55" s="17" t="e">
        <f t="shared" si="5"/>
        <v>#N/A</v>
      </c>
      <c r="E55" s="17" t="e">
        <f t="shared" si="3"/>
        <v>#N/A</v>
      </c>
      <c r="F55" s="17" t="e">
        <f t="shared" si="1"/>
        <v>#N/A</v>
      </c>
    </row>
    <row r="56" spans="1:6" x14ac:dyDescent="0.25">
      <c r="A56" s="12">
        <v>1.75</v>
      </c>
      <c r="B56" s="17">
        <f t="shared" si="2"/>
        <v>0.2</v>
      </c>
      <c r="C56" s="17" t="e">
        <f t="shared" si="4"/>
        <v>#N/A</v>
      </c>
      <c r="D56" s="17" t="e">
        <f t="shared" si="5"/>
        <v>#N/A</v>
      </c>
      <c r="E56" s="17" t="e">
        <f t="shared" si="3"/>
        <v>#N/A</v>
      </c>
      <c r="F56" s="17" t="e">
        <f t="shared" si="1"/>
        <v>#N/A</v>
      </c>
    </row>
    <row r="57" spans="1:6" x14ac:dyDescent="0.25">
      <c r="A57" s="12">
        <v>1.8</v>
      </c>
      <c r="B57" s="17">
        <f t="shared" si="2"/>
        <v>0.2</v>
      </c>
      <c r="C57" s="17" t="e">
        <f t="shared" si="4"/>
        <v>#N/A</v>
      </c>
      <c r="D57" s="17" t="e">
        <f t="shared" si="5"/>
        <v>#N/A</v>
      </c>
      <c r="E57" s="17" t="e">
        <f t="shared" si="3"/>
        <v>#N/A</v>
      </c>
      <c r="F57" s="17" t="e">
        <f t="shared" si="1"/>
        <v>#N/A</v>
      </c>
    </row>
    <row r="58" spans="1:6" x14ac:dyDescent="0.25">
      <c r="A58" s="12">
        <v>1.85</v>
      </c>
      <c r="B58" s="17">
        <f t="shared" si="2"/>
        <v>0.2</v>
      </c>
      <c r="C58" s="17" t="e">
        <f t="shared" si="4"/>
        <v>#N/A</v>
      </c>
      <c r="D58" s="17" t="e">
        <f t="shared" si="5"/>
        <v>#N/A</v>
      </c>
      <c r="E58" s="17" t="e">
        <f t="shared" si="3"/>
        <v>#N/A</v>
      </c>
      <c r="F58" s="17" t="e">
        <f t="shared" si="1"/>
        <v>#N/A</v>
      </c>
    </row>
    <row r="59" spans="1:6" x14ac:dyDescent="0.25">
      <c r="A59" s="12">
        <v>1.9</v>
      </c>
      <c r="B59" s="17">
        <f t="shared" si="2"/>
        <v>0.2</v>
      </c>
      <c r="C59" s="17" t="e">
        <f t="shared" si="4"/>
        <v>#N/A</v>
      </c>
      <c r="D59" s="17" t="e">
        <f t="shared" si="5"/>
        <v>#N/A</v>
      </c>
      <c r="E59" s="17" t="e">
        <f t="shared" si="3"/>
        <v>#N/A</v>
      </c>
      <c r="F59" s="17" t="e">
        <f t="shared" si="1"/>
        <v>#N/A</v>
      </c>
    </row>
    <row r="60" spans="1:6" x14ac:dyDescent="0.25">
      <c r="A60" s="12">
        <v>1.95</v>
      </c>
      <c r="B60" s="17">
        <f t="shared" si="2"/>
        <v>0.2</v>
      </c>
      <c r="C60" s="17" t="e">
        <f t="shared" si="4"/>
        <v>#N/A</v>
      </c>
      <c r="D60" s="17" t="e">
        <f t="shared" si="5"/>
        <v>#N/A</v>
      </c>
      <c r="E60" s="17" t="e">
        <f t="shared" si="3"/>
        <v>#N/A</v>
      </c>
      <c r="F60" s="17" t="e">
        <f t="shared" si="1"/>
        <v>#N/A</v>
      </c>
    </row>
    <row r="61" spans="1:6" x14ac:dyDescent="0.25">
      <c r="A61" s="12">
        <v>2</v>
      </c>
      <c r="B61" s="17">
        <f t="shared" si="2"/>
        <v>0.2</v>
      </c>
      <c r="C61" s="17" t="e">
        <f t="shared" si="4"/>
        <v>#N/A</v>
      </c>
      <c r="D61" s="17" t="e">
        <f t="shared" si="5"/>
        <v>#N/A</v>
      </c>
      <c r="E61" s="17" t="e">
        <f t="shared" si="3"/>
        <v>#N/A</v>
      </c>
      <c r="F61" s="17" t="e">
        <f t="shared" si="1"/>
        <v>#N/A</v>
      </c>
    </row>
  </sheetData>
  <sortState ref="A10:B14">
    <sortCondition descending="1" ref="A13"/>
  </sortState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LinkedIn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2015-08-26T19:03:44Z</dcterms:created>
  <dcterms:modified xsi:type="dcterms:W3CDTF">2015-08-26T19:29:05Z</dcterms:modified>
</cp:coreProperties>
</file>